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390" yWindow="390" windowWidth="26835" windowHeight="17100" tabRatio="781"/>
  </bookViews>
  <sheets>
    <sheet name="D.1.1.c.03. VÝP. TRUHL. VÝ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IF('D.1.1.c.03. VÝP. TRUHL. VÝR.'!Values_Entered,Header_Row+'D.1.1.c.03. VÝP. TRUHL. VÝR.'!Number_of_Payments,Header_Row)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'D.1.1.c.03. VÝP. TRUHL. VÝR.'!$A$1:$I$30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" localSheetId="0">'D.1.1.c.03. VÝP. TRUHL. VÝR.'!$A$1:$I$29</definedName>
    <definedName name="Print_Area_Reset" localSheetId="0">OFFSET(Full_Print,0,0,'D.1.1.c.03. VÝP. TRUHL. VÝR.'!Last_Row)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9" l="1"/>
  <c r="H15" i="19"/>
  <c r="H13" i="19"/>
  <c r="H11" i="19"/>
  <c r="F9" i="19" l="1"/>
  <c r="G9" i="19" s="1"/>
  <c r="F18" i="19"/>
  <c r="H18" i="19" s="1"/>
  <c r="H17" i="19"/>
  <c r="H9" i="19" l="1"/>
  <c r="H8" i="19" l="1"/>
  <c r="H7" i="19" s="1"/>
  <c r="H21" i="19" s="1"/>
  <c r="H23" i="19" s="1"/>
</calcChain>
</file>

<file path=xl/sharedStrings.xml><?xml version="1.0" encoding="utf-8"?>
<sst xmlns="http://schemas.openxmlformats.org/spreadsheetml/2006/main" count="60" uniqueCount="56">
  <si>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</si>
  <si>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</si>
  <si>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</si>
  <si>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</si>
  <si>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</si>
  <si>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</si>
  <si>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</si>
  <si>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</si>
  <si>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</si>
  <si>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</si>
  <si>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</si>
  <si>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</si>
  <si>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</si>
  <si>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</si>
  <si>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</si>
  <si>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</si>
  <si>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</si>
  <si>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</si>
  <si>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</si>
  <si>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</si>
  <si>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</si>
  <si>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</si>
  <si>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</si>
  <si>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</si>
  <si>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</si>
  <si>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%</t>
  </si>
  <si>
    <t>hod</t>
  </si>
  <si>
    <t xml:space="preserve">" Zednická výpomoc, doplňkové práce,kompletace apod." </t>
  </si>
  <si>
    <t>Konstrukce truhlářské</t>
  </si>
  <si>
    <t>HZS2121</t>
  </si>
  <si>
    <t>Hodinová zúčtovací sazba truhlář</t>
  </si>
  <si>
    <t>766999101 SPC</t>
  </si>
  <si>
    <t>HZS</t>
  </si>
  <si>
    <t>" Stavební práce a dodávky spojené s provedením funkčního celku 766 "</t>
  </si>
  <si>
    <t>kus</t>
  </si>
  <si>
    <t>Objekt:   D.1.1.c.03. VÝPIS TRUHLÁŘSKÝCH VÝROBKŮ</t>
  </si>
  <si>
    <t>D.1.1.c.03. VÝPIS TRUHLÁŘSKÝCH VÝROBKŮ</t>
  </si>
  <si>
    <t>D+M Kuchyňská linka - Specifikace dle PD - D.1.1.c.03. VÝPIS TRUHLÁŘSKÝCH VÝROBKŮ - T01</t>
  </si>
  <si>
    <t xml:space="preserve">" Včetně spotřebičů / vybavení, nerezového dřezu, stojánkové baterie, osvětlení, obkladové desky, těsnících lišt a veškerého příslušenství dle PD. " </t>
  </si>
  <si>
    <t>Přesun hmot procentní pro konstrukce truhlářské v objektech v do 12 m</t>
  </si>
  <si>
    <t>" Vybavení a spotřebiče pro kuchyňskou linku "</t>
  </si>
  <si>
    <t>" - Nerezový dřez vč. plastového sifonu, nerezové pákové baterie a příslušenství. "</t>
  </si>
  <si>
    <t>" - Vestavná myčka na nádobí. "</t>
  </si>
  <si>
    <t>sada</t>
  </si>
  <si>
    <t>1a</t>
  </si>
  <si>
    <t>1b</t>
  </si>
  <si>
    <t>1c</t>
  </si>
  <si>
    <t>1d</t>
  </si>
  <si>
    <t>Stavba:   Výstavba a modernizace fakulty informatiky a ústavu výpočetní techniky Masarykovy univerzity - 3. NP–C</t>
  </si>
  <si>
    <t>CS ÚRS 2022 01</t>
  </si>
  <si>
    <t>" Kuchyňská linka - 3. NP - m. N03824 "</t>
  </si>
  <si>
    <t>" - Vysoká samostatně stojící lednice - vysoká kombinovaná chladnička s mrazničkou energetické třídy B (dříve A+++). "</t>
  </si>
  <si>
    <t xml:space="preserve">CS ÚRS/TEO 2022 01 </t>
  </si>
  <si>
    <t>" - Kuchyňská linka bez vybavení a spotřebičů - tj. skříňky, deska, obklad, osvětlení apod. vč. příslušenství - orientační délka  3,6 m (bez samostatně stojící lednice). "</t>
  </si>
  <si>
    <t>SOUPIS PRACÍ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</si>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</sst>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;\-#,##0.000"/>
    <numFmt numFmtId="165" formatCode="#,##0.00_ ;\-#,##0.00\ 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sz val="8"/>
      <name val="MS Sans Serif"/>
      <family val="2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color rgb="FF0000FF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MS Sans Serif"/>
      <family val="2"/>
      <charset val="238"/>
    </font>
    <font>
      <sz val="8"/>
      <color indexed="10"/>
      <name val="MS Sans Serif"/>
      <family val="2"/>
      <charset val="238"/>
    </font>
    <font>
      <b/>
      <sz val="12"/>
      <color rgb="FFFF0000"/>
      <name val="Calibri"/>
      <family val="2"/>
      <scheme val="minor"/>
    </font>
    <font>
      <sz val="11"/>
      <color theme="1"/>
      <name val="Arial CE"/>
      <family val="2"/>
      <charset val="238"/>
    </font>
    <font>
      <sz val="8"/>
      <name val="Arial CE"/>
      <family val="2"/>
    </font>
    <font>
      <sz val="11"/>
      <name val="Calibri"/>
      <family val="2"/>
      <scheme val="minor"/>
    </font>
    <font>
      <sz val="10"/>
      <name val="MS Sans Serif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0" fillId="0" borderId="0"/>
    <xf numFmtId="0" fontId="9" fillId="0" borderId="0" applyAlignment="0">
      <alignment vertical="top" wrapText="1"/>
      <protection locked="0"/>
    </xf>
    <xf numFmtId="0" fontId="12" fillId="0" borderId="0" applyFill="0" applyBorder="0" applyProtection="0"/>
    <xf numFmtId="0" fontId="13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5" fillId="0" borderId="0"/>
    <xf numFmtId="0" fontId="9" fillId="0" borderId="0" applyAlignment="0">
      <alignment vertical="top" wrapText="1"/>
      <protection locked="0"/>
    </xf>
    <xf numFmtId="0" fontId="14" fillId="0" borderId="0"/>
    <xf numFmtId="0" fontId="15" fillId="0" borderId="0" applyFont="0" applyFill="0" applyBorder="0" applyAlignment="0" applyProtection="0"/>
    <xf numFmtId="0" fontId="13" fillId="0" borderId="0"/>
    <xf numFmtId="0" fontId="16" fillId="0" borderId="0"/>
    <xf numFmtId="0" fontId="10" fillId="0" borderId="0"/>
    <xf numFmtId="0" fontId="10" fillId="0" borderId="0"/>
    <xf numFmtId="0" fontId="18" fillId="0" borderId="0" applyAlignment="0">
      <alignment vertical="top" wrapText="1"/>
      <protection locked="0"/>
    </xf>
    <xf numFmtId="0" fontId="16" fillId="0" borderId="0"/>
    <xf numFmtId="0" fontId="21" fillId="0" borderId="0" applyNumberFormat="0" applyFill="0" applyBorder="0" applyAlignment="0" applyProtection="0"/>
    <xf numFmtId="0" fontId="25" fillId="0" borderId="0"/>
    <xf numFmtId="0" fontId="9" fillId="0" borderId="0" applyAlignment="0">
      <alignment vertical="top" wrapText="1"/>
      <protection locked="0"/>
    </xf>
  </cellStyleXfs>
  <cellXfs count="105">
    <xf numFmtId="0" fontId="0" fillId="0" borderId="0" xfId="0"/>
    <xf numFmtId="0" fontId="3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2" fillId="0" borderId="0" xfId="10" applyFont="1" applyAlignment="1" applyProtection="1">
      <alignment horizontal="left"/>
    </xf>
    <xf numFmtId="0" fontId="0" fillId="0" borderId="0" xfId="0" applyFill="1" applyAlignment="1" applyProtection="1">
      <alignment horizontal="left" vertical="top"/>
    </xf>
    <xf numFmtId="0" fontId="0" fillId="0" borderId="0" xfId="0" applyFill="1" applyProtection="1"/>
    <xf numFmtId="0" fontId="0" fillId="0" borderId="0" xfId="0" applyProtection="1"/>
    <xf numFmtId="37" fontId="4" fillId="2" borderId="0" xfId="2" applyNumberFormat="1" applyFont="1" applyFill="1" applyAlignment="1" applyProtection="1">
      <alignment horizontal="right"/>
    </xf>
    <xf numFmtId="0" fontId="4" fillId="2" borderId="0" xfId="2" applyFont="1" applyFill="1" applyAlignment="1" applyProtection="1">
      <alignment horizontal="left" wrapText="1"/>
    </xf>
    <xf numFmtId="164" fontId="4" fillId="2" borderId="0" xfId="2" applyNumberFormat="1" applyFont="1" applyFill="1" applyAlignment="1" applyProtection="1">
      <alignment horizontal="right"/>
    </xf>
    <xf numFmtId="39" fontId="4" fillId="2" borderId="0" xfId="2" applyNumberFormat="1" applyFont="1" applyFill="1" applyAlignment="1" applyProtection="1">
      <alignment horizontal="right"/>
    </xf>
    <xf numFmtId="0" fontId="9" fillId="2" borderId="0" xfId="2" applyFill="1" applyAlignment="1" applyProtection="1">
      <alignment horizontal="left" vertical="top"/>
    </xf>
    <xf numFmtId="0" fontId="26" fillId="0" borderId="0" xfId="2" applyFont="1" applyFill="1" applyAlignment="1" applyProtection="1">
      <alignment horizontal="left" vertical="center"/>
    </xf>
    <xf numFmtId="0" fontId="26" fillId="0" borderId="0" xfId="2" applyFont="1" applyFill="1" applyAlignment="1" applyProtection="1">
      <alignment horizontal="left" vertical="top"/>
    </xf>
    <xf numFmtId="0" fontId="9" fillId="0" borderId="0" xfId="2" applyFill="1" applyAlignment="1" applyProtection="1">
      <alignment horizontal="left" vertical="top"/>
    </xf>
    <xf numFmtId="0" fontId="9" fillId="0" borderId="0" xfId="2" applyAlignment="1" applyProtection="1">
      <alignment horizontal="left" vertical="top"/>
    </xf>
    <xf numFmtId="37" fontId="4" fillId="2" borderId="2" xfId="0" applyNumberFormat="1" applyFont="1" applyFill="1" applyBorder="1" applyAlignment="1" applyProtection="1">
      <alignment horizontal="right"/>
    </xf>
    <xf numFmtId="49" fontId="4" fillId="2" borderId="2" xfId="0" applyNumberFormat="1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2" fontId="4" fillId="2" borderId="2" xfId="0" applyNumberFormat="1" applyFont="1" applyFill="1" applyBorder="1" applyAlignment="1" applyProtection="1">
      <alignment horizontal="right"/>
    </xf>
    <xf numFmtId="39" fontId="4" fillId="2" borderId="2" xfId="0" applyNumberFormat="1" applyFont="1" applyFill="1" applyBorder="1" applyAlignment="1" applyProtection="1">
      <alignment horizontal="right"/>
    </xf>
    <xf numFmtId="0" fontId="27" fillId="2" borderId="2" xfId="0" applyFont="1" applyFill="1" applyBorder="1" applyAlignment="1" applyProtection="1">
      <alignment horizontal="right" vertical="center"/>
    </xf>
    <xf numFmtId="0" fontId="21" fillId="0" borderId="0" xfId="19" applyFill="1" applyAlignment="1" applyProtection="1">
      <alignment vertical="center"/>
    </xf>
    <xf numFmtId="0" fontId="28" fillId="0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37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2" fontId="5" fillId="0" borderId="2" xfId="0" applyNumberFormat="1" applyFont="1" applyBorder="1" applyAlignment="1" applyProtection="1">
      <alignment horizontal="right"/>
    </xf>
    <xf numFmtId="39" fontId="5" fillId="0" borderId="2" xfId="0" applyNumberFormat="1" applyFont="1" applyBorder="1" applyAlignment="1" applyProtection="1">
      <alignment horizontal="right"/>
    </xf>
    <xf numFmtId="39" fontId="5" fillId="0" borderId="2" xfId="0" applyNumberFormat="1" applyFont="1" applyBorder="1" applyAlignment="1" applyProtection="1">
      <alignment horizontal="center"/>
    </xf>
    <xf numFmtId="0" fontId="19" fillId="0" borderId="0" xfId="0" applyFont="1" applyFill="1" applyAlignment="1" applyProtection="1">
      <alignment vertical="center"/>
    </xf>
    <xf numFmtId="0" fontId="32" fillId="0" borderId="0" xfId="2" applyFont="1" applyFill="1" applyAlignment="1" applyProtection="1">
      <alignment horizontal="left" vertical="center"/>
    </xf>
    <xf numFmtId="49" fontId="7" fillId="0" borderId="2" xfId="0" applyNumberFormat="1" applyFont="1" applyBorder="1" applyAlignment="1" applyProtection="1">
      <alignment horizontal="right"/>
    </xf>
    <xf numFmtId="0" fontId="7" fillId="0" borderId="2" xfId="0" applyFont="1" applyBorder="1" applyAlignment="1" applyProtection="1">
      <alignment horizontal="left" wrapText="1"/>
    </xf>
    <xf numFmtId="0" fontId="22" fillId="0" borderId="2" xfId="0" applyFont="1" applyBorder="1" applyAlignment="1" applyProtection="1">
      <alignment horizontal="left" wrapText="1"/>
    </xf>
    <xf numFmtId="2" fontId="7" fillId="0" borderId="2" xfId="0" applyNumberFormat="1" applyFont="1" applyBorder="1" applyAlignment="1" applyProtection="1">
      <alignment horizontal="right"/>
    </xf>
    <xf numFmtId="4" fontId="5" fillId="0" borderId="2" xfId="0" applyNumberFormat="1" applyFont="1" applyBorder="1" applyAlignment="1" applyProtection="1">
      <alignment horizontal="right"/>
    </xf>
    <xf numFmtId="0" fontId="1" fillId="0" borderId="0" xfId="0" applyFont="1" applyFill="1" applyAlignment="1" applyProtection="1">
      <alignment horizontal="left" vertical="top"/>
    </xf>
    <xf numFmtId="0" fontId="24" fillId="0" borderId="0" xfId="0" applyFont="1" applyFill="1" applyAlignment="1" applyProtection="1">
      <alignment horizontal="left" vertical="center"/>
    </xf>
    <xf numFmtId="0" fontId="29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37" fontId="7" fillId="0" borderId="2" xfId="0" applyNumberFormat="1" applyFont="1" applyBorder="1" applyAlignment="1" applyProtection="1">
      <alignment horizontal="right"/>
    </xf>
    <xf numFmtId="39" fontId="7" fillId="0" borderId="2" xfId="0" applyNumberFormat="1" applyFont="1" applyBorder="1" applyAlignment="1" applyProtection="1">
      <alignment horizontal="right"/>
    </xf>
    <xf numFmtId="0" fontId="0" fillId="0" borderId="2" xfId="0" applyBorder="1" applyAlignment="1" applyProtection="1">
      <alignment horizontal="right" vertical="center"/>
    </xf>
    <xf numFmtId="0" fontId="1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right"/>
    </xf>
    <xf numFmtId="39" fontId="7" fillId="0" borderId="2" xfId="0" applyNumberFormat="1" applyFont="1" applyFill="1" applyBorder="1" applyAlignment="1" applyProtection="1">
      <alignment horizontal="right"/>
    </xf>
    <xf numFmtId="0" fontId="0" fillId="0" borderId="2" xfId="0" applyBorder="1" applyAlignment="1" applyProtection="1">
      <alignment horizontal="right" vertical="top"/>
    </xf>
    <xf numFmtId="0" fontId="31" fillId="0" borderId="0" xfId="19" applyFont="1" applyFill="1" applyAlignment="1" applyProtection="1">
      <alignment vertical="center"/>
    </xf>
    <xf numFmtId="0" fontId="31" fillId="0" borderId="0" xfId="19" applyFont="1" applyFill="1" applyAlignment="1" applyProtection="1">
      <alignment horizontal="left" vertical="top"/>
    </xf>
    <xf numFmtId="0" fontId="23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center"/>
    </xf>
    <xf numFmtId="0" fontId="21" fillId="0" borderId="0" xfId="19" applyFill="1" applyAlignment="1" applyProtection="1">
      <alignment horizontal="left" vertical="center"/>
    </xf>
    <xf numFmtId="0" fontId="23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left" vertical="top"/>
    </xf>
    <xf numFmtId="37" fontId="30" fillId="0" borderId="2" xfId="0" applyNumberFormat="1" applyFont="1" applyBorder="1" applyAlignment="1" applyProtection="1">
      <alignment horizontal="right"/>
    </xf>
    <xf numFmtId="0" fontId="30" fillId="0" borderId="2" xfId="0" applyFont="1" applyBorder="1" applyAlignment="1" applyProtection="1">
      <alignment horizontal="left" wrapText="1"/>
    </xf>
    <xf numFmtId="2" fontId="30" fillId="0" borderId="2" xfId="0" applyNumberFormat="1" applyFont="1" applyBorder="1" applyAlignment="1" applyProtection="1">
      <alignment horizontal="right"/>
    </xf>
    <xf numFmtId="39" fontId="30" fillId="0" borderId="2" xfId="0" applyNumberFormat="1" applyFont="1" applyBorder="1" applyAlignment="1" applyProtection="1">
      <alignment horizontal="right"/>
    </xf>
    <xf numFmtId="39" fontId="19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Alignment="1" applyProtection="1">
      <alignment horizontal="left" vertical="center"/>
    </xf>
    <xf numFmtId="1" fontId="5" fillId="0" borderId="2" xfId="0" applyNumberFormat="1" applyFont="1" applyBorder="1" applyAlignment="1" applyProtection="1">
      <alignment horizontal="right"/>
    </xf>
    <xf numFmtId="4" fontId="5" fillId="0" borderId="2" xfId="0" applyNumberFormat="1" applyFont="1" applyFill="1" applyBorder="1" applyAlignment="1" applyProtection="1">
      <alignment horizontal="right"/>
    </xf>
    <xf numFmtId="37" fontId="17" fillId="0" borderId="0" xfId="0" applyNumberFormat="1" applyFont="1" applyFill="1" applyAlignment="1" applyProtection="1">
      <alignment horizontal="right"/>
    </xf>
    <xf numFmtId="0" fontId="17" fillId="0" borderId="0" xfId="0" applyFont="1" applyFill="1" applyAlignment="1" applyProtection="1">
      <alignment horizontal="left" wrapText="1"/>
    </xf>
    <xf numFmtId="164" fontId="17" fillId="0" borderId="0" xfId="0" applyNumberFormat="1" applyFont="1" applyFill="1" applyAlignment="1" applyProtection="1">
      <alignment horizontal="right"/>
    </xf>
    <xf numFmtId="165" fontId="17" fillId="0" borderId="0" xfId="0" applyNumberFormat="1" applyFont="1" applyFill="1" applyAlignment="1" applyProtection="1">
      <alignment horizontal="right"/>
    </xf>
    <xf numFmtId="37" fontId="0" fillId="0" borderId="0" xfId="0" applyNumberFormat="1" applyFill="1" applyAlignment="1" applyProtection="1">
      <alignment horizontal="right" vertical="top"/>
    </xf>
    <xf numFmtId="0" fontId="0" fillId="0" borderId="0" xfId="0" applyFill="1" applyAlignment="1" applyProtection="1">
      <alignment horizontal="left" vertical="top" wrapText="1"/>
    </xf>
    <xf numFmtId="164" fontId="0" fillId="0" borderId="0" xfId="0" applyNumberFormat="1" applyFill="1" applyAlignment="1" applyProtection="1">
      <alignment horizontal="right" vertical="top"/>
    </xf>
    <xf numFmtId="165" fontId="0" fillId="0" borderId="0" xfId="0" applyNumberFormat="1" applyFill="1" applyAlignment="1" applyProtection="1">
      <alignment horizontal="right" vertical="top"/>
    </xf>
    <xf numFmtId="0" fontId="0" fillId="0" borderId="0" xfId="0" applyFont="1" applyFill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left"/>
    </xf>
    <xf numFmtId="0" fontId="8" fillId="0" borderId="4" xfId="0" applyFont="1" applyFill="1" applyBorder="1" applyAlignment="1" applyProtection="1">
      <alignment horizontal="center"/>
    </xf>
    <xf numFmtId="164" fontId="8" fillId="0" borderId="4" xfId="0" applyNumberFormat="1" applyFont="1" applyFill="1" applyBorder="1" applyAlignment="1" applyProtection="1">
      <alignment horizontal="right"/>
    </xf>
    <xf numFmtId="165" fontId="8" fillId="0" borderId="4" xfId="0" applyNumberFormat="1" applyFont="1" applyFill="1" applyBorder="1" applyAlignment="1" applyProtection="1">
      <alignment horizontal="right"/>
    </xf>
    <xf numFmtId="165" fontId="4" fillId="0" borderId="1" xfId="0" applyNumberFormat="1" applyFont="1" applyFill="1" applyBorder="1" applyAlignment="1" applyProtection="1">
      <alignment horizontal="right"/>
    </xf>
    <xf numFmtId="0" fontId="11" fillId="0" borderId="0" xfId="1" applyFont="1" applyFill="1" applyAlignment="1" applyProtection="1">
      <alignment vertical="center"/>
    </xf>
    <xf numFmtId="49" fontId="11" fillId="0" borderId="0" xfId="1" applyNumberFormat="1" applyFont="1" applyFill="1" applyAlignment="1" applyProtection="1">
      <alignment vertical="center"/>
    </xf>
    <xf numFmtId="0" fontId="11" fillId="0" borderId="0" xfId="1" applyFont="1" applyAlignment="1" applyProtection="1">
      <alignment vertical="center"/>
    </xf>
    <xf numFmtId="39" fontId="5" fillId="0" borderId="0" xfId="0" applyNumberFormat="1" applyFont="1" applyFill="1" applyBorder="1" applyAlignment="1" applyProtection="1">
      <alignment horizontal="center"/>
    </xf>
    <xf numFmtId="39" fontId="5" fillId="0" borderId="0" xfId="0" applyNumberFormat="1" applyFont="1" applyFill="1" applyBorder="1" applyAlignment="1" applyProtection="1">
      <alignment horizontal="right"/>
    </xf>
    <xf numFmtId="0" fontId="11" fillId="0" borderId="0" xfId="1" applyFont="1" applyFill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39" fontId="0" fillId="0" borderId="0" xfId="0" applyNumberFormat="1" applyAlignment="1" applyProtection="1">
      <alignment horizontal="right" vertical="top"/>
    </xf>
    <xf numFmtId="39" fontId="0" fillId="0" borderId="0" xfId="0" applyNumberFormat="1" applyFill="1" applyAlignment="1" applyProtection="1">
      <alignment horizontal="right" vertical="top"/>
    </xf>
    <xf numFmtId="0" fontId="33" fillId="0" borderId="0" xfId="16" applyFont="1" applyAlignment="1" applyProtection="1">
      <alignment horizontal="left" vertical="center" wrapText="1"/>
    </xf>
    <xf numFmtId="0" fontId="11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4" fillId="0" borderId="0" xfId="2" applyFont="1" applyFill="1" applyAlignment="1" applyProtection="1">
      <alignment horizontal="left" wrapText="1"/>
    </xf>
    <xf numFmtId="0" fontId="0" fillId="0" borderId="0" xfId="0" applyFill="1" applyAlignment="1" applyProtection="1">
      <alignment horizontal="left" wrapText="1"/>
    </xf>
    <xf numFmtId="37" fontId="4" fillId="0" borderId="3" xfId="0" applyNumberFormat="1" applyFont="1" applyFill="1" applyBorder="1" applyAlignment="1" applyProtection="1">
      <alignment horizontal="center"/>
    </xf>
    <xf numFmtId="37" fontId="4" fillId="0" borderId="4" xfId="0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center"/>
    </xf>
    <xf numFmtId="0" fontId="11" fillId="0" borderId="0" xfId="16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1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39" fontId="7" fillId="3" borderId="2" xfId="0" applyNumberFormat="1" applyFont="1" applyFill="1" applyBorder="1" applyAlignment="1" applyProtection="1">
      <alignment horizontal="right"/>
      <protection locked="0"/>
    </xf>
    <xf numFmtId="39" fontId="5" fillId="3" borderId="2" xfId="0" applyNumberFormat="1" applyFont="1" applyFill="1" applyBorder="1" applyAlignment="1" applyProtection="1">
      <alignment horizontal="right"/>
      <protection locked="0"/>
    </xf>
  </cellXfs>
  <cellStyles count="22">
    <cellStyle name="Hypertextový odkaz" xfId="19" builtinId="8"/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13" xfId="18"/>
    <cellStyle name="Normální 2" xfId="2"/>
    <cellStyle name="Normální 2 2" xfId="21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 5" xfId="17"/>
    <cellStyle name="Normální 9 6" xfId="20"/>
    <cellStyle name="normální_POL.XLS" xfId="1"/>
    <cellStyle name="normální_POL.XLS 2" xfId="16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66FF33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V30"/>
  <sheetViews>
    <sheetView tabSelected="1" zoomScaleNormal="100" workbookViewId="0">
      <selection activeCell="G11" sqref="G11"/>
    </sheetView>
  </sheetViews>
  <sheetFormatPr defaultRowHeight="15"/>
  <cols>
    <col min="1" max="1" width="4.140625" style="72" customWidth="1"/>
    <col min="2" max="2" width="4.28515625" style="73" customWidth="1"/>
    <col min="3" max="3" width="14.42578125" style="73" customWidth="1"/>
    <col min="4" max="4" width="61.140625" style="73" customWidth="1"/>
    <col min="5" max="5" width="6.7109375" style="73" customWidth="1"/>
    <col min="6" max="6" width="8.7109375" style="74" customWidth="1"/>
    <col min="7" max="7" width="11.7109375" style="89" customWidth="1"/>
    <col min="8" max="8" width="15.7109375" style="90" customWidth="1"/>
    <col min="9" max="9" width="17.28515625" style="76" customWidth="1"/>
    <col min="10" max="10" width="13.5703125" style="7" customWidth="1"/>
    <col min="11" max="11" width="10.42578125" style="7" bestFit="1" customWidth="1"/>
    <col min="12" max="26" width="9.140625" style="7"/>
    <col min="27" max="27" width="11.85546875" style="7" customWidth="1"/>
    <col min="28" max="171" width="9.140625" style="7"/>
    <col min="172" max="16384" width="9.140625" style="8"/>
  </cols>
  <sheetData>
    <row r="1" spans="1:178" ht="18">
      <c r="A1" s="5" t="s">
        <v>54</v>
      </c>
      <c r="B1" s="1"/>
      <c r="C1" s="1"/>
      <c r="D1" s="1"/>
      <c r="E1" s="1"/>
      <c r="F1" s="1"/>
      <c r="G1" s="1"/>
      <c r="H1" s="1"/>
      <c r="I1" s="6"/>
    </row>
    <row r="2" spans="1:178" ht="15" customHeight="1">
      <c r="A2" s="94" t="s">
        <v>48</v>
      </c>
      <c r="B2" s="95"/>
      <c r="C2" s="95"/>
      <c r="D2" s="95"/>
      <c r="E2" s="95"/>
      <c r="F2" s="95"/>
      <c r="G2" s="95"/>
      <c r="H2" s="95"/>
      <c r="I2" s="95"/>
    </row>
    <row r="3" spans="1:178" ht="13.5" customHeight="1">
      <c r="A3" s="4" t="s">
        <v>35</v>
      </c>
      <c r="B3" s="2"/>
      <c r="C3" s="2"/>
      <c r="D3" s="2"/>
      <c r="E3" s="2"/>
      <c r="F3" s="1"/>
      <c r="G3" s="1"/>
      <c r="H3" s="6"/>
      <c r="I3" s="6"/>
      <c r="FP3" s="7"/>
      <c r="FQ3" s="7"/>
      <c r="FR3" s="7"/>
      <c r="FS3" s="7"/>
      <c r="FT3" s="7"/>
      <c r="FU3" s="7"/>
      <c r="FV3" s="7"/>
    </row>
    <row r="4" spans="1:178">
      <c r="A4" s="1"/>
      <c r="B4" s="1"/>
      <c r="C4" s="1"/>
      <c r="D4" s="1"/>
      <c r="E4" s="1"/>
      <c r="F4" s="1"/>
      <c r="G4" s="1"/>
      <c r="H4" s="1"/>
      <c r="I4" s="6"/>
    </row>
    <row r="5" spans="1:178" ht="22.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</row>
    <row r="6" spans="1:178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>
        <v>8</v>
      </c>
      <c r="I6" s="3">
        <v>9</v>
      </c>
    </row>
    <row r="7" spans="1:178" s="17" customFormat="1" ht="21" customHeight="1">
      <c r="A7" s="9"/>
      <c r="B7" s="10"/>
      <c r="C7" s="10" t="s">
        <v>16</v>
      </c>
      <c r="D7" s="10" t="s">
        <v>17</v>
      </c>
      <c r="E7" s="10"/>
      <c r="F7" s="11"/>
      <c r="G7" s="12"/>
      <c r="H7" s="12">
        <f>H8</f>
        <v>0</v>
      </c>
      <c r="I7" s="13"/>
      <c r="J7" s="14"/>
      <c r="K7" s="15"/>
      <c r="L7" s="15"/>
      <c r="M7" s="15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</row>
    <row r="8" spans="1:178" s="26" customFormat="1" ht="13.5" customHeight="1">
      <c r="A8" s="18"/>
      <c r="B8" s="19"/>
      <c r="C8" s="20">
        <v>766</v>
      </c>
      <c r="D8" s="20" t="s">
        <v>28</v>
      </c>
      <c r="E8" s="20"/>
      <c r="F8" s="21"/>
      <c r="G8" s="22"/>
      <c r="H8" s="22">
        <f>SUM(H9:H10,H16:H20)</f>
        <v>0</v>
      </c>
      <c r="I8" s="23"/>
      <c r="J8" s="24"/>
      <c r="K8" s="25"/>
      <c r="L8" s="25"/>
      <c r="M8" s="25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</row>
    <row r="9" spans="1:178" s="17" customFormat="1" ht="27" customHeight="1">
      <c r="A9" s="27">
        <v>1</v>
      </c>
      <c r="B9" s="28">
        <v>766</v>
      </c>
      <c r="C9" s="29" t="s">
        <v>31</v>
      </c>
      <c r="D9" s="29" t="s">
        <v>37</v>
      </c>
      <c r="E9" s="29" t="s">
        <v>43</v>
      </c>
      <c r="F9" s="30">
        <f>SUM(F10)</f>
        <v>1</v>
      </c>
      <c r="G9" s="31">
        <f>SUM(H11:H15)/F9</f>
        <v>0</v>
      </c>
      <c r="H9" s="31">
        <f>F9*G9</f>
        <v>0</v>
      </c>
      <c r="I9" s="32" t="s">
        <v>52</v>
      </c>
      <c r="J9" s="33"/>
      <c r="K9" s="16"/>
      <c r="L9" s="16"/>
      <c r="M9" s="16"/>
      <c r="N9" s="34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</row>
    <row r="10" spans="1:178" s="44" customFormat="1" ht="13.5" customHeight="1">
      <c r="A10" s="35"/>
      <c r="B10" s="36"/>
      <c r="C10" s="36"/>
      <c r="D10" s="37" t="s">
        <v>50</v>
      </c>
      <c r="E10" s="29"/>
      <c r="F10" s="38">
        <v>1</v>
      </c>
      <c r="G10" s="39"/>
      <c r="H10" s="39"/>
      <c r="I10" s="32"/>
      <c r="J10" s="40"/>
      <c r="K10" s="41"/>
      <c r="L10" s="42"/>
      <c r="M10" s="43"/>
      <c r="N10" s="43"/>
      <c r="O10" s="43"/>
      <c r="P10" s="43"/>
      <c r="Q10" s="43"/>
      <c r="R10" s="43"/>
      <c r="S10" s="43"/>
      <c r="T10" s="43"/>
      <c r="U10" s="43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</row>
    <row r="11" spans="1:178" s="26" customFormat="1" ht="27" customHeight="1">
      <c r="A11" s="45" t="s">
        <v>44</v>
      </c>
      <c r="B11" s="28"/>
      <c r="C11" s="29"/>
      <c r="D11" s="36" t="s">
        <v>53</v>
      </c>
      <c r="E11" s="36" t="s">
        <v>34</v>
      </c>
      <c r="F11" s="38">
        <v>1</v>
      </c>
      <c r="G11" s="103"/>
      <c r="H11" s="46">
        <f>F11*G11</f>
        <v>0</v>
      </c>
      <c r="I11" s="47"/>
      <c r="J11" s="48"/>
      <c r="K11" s="49"/>
      <c r="L11" s="6"/>
      <c r="M11" s="6"/>
      <c r="N11" s="6"/>
      <c r="O11" s="6"/>
      <c r="P11" s="6"/>
      <c r="Q11" s="50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</row>
    <row r="12" spans="1:178" s="26" customFormat="1" ht="13.5" customHeight="1">
      <c r="A12" s="45"/>
      <c r="B12" s="28"/>
      <c r="C12" s="29"/>
      <c r="D12" s="36" t="s">
        <v>40</v>
      </c>
      <c r="E12" s="36"/>
      <c r="F12" s="38"/>
      <c r="G12" s="51"/>
      <c r="H12" s="46"/>
      <c r="I12" s="52"/>
      <c r="J12" s="53"/>
      <c r="K12" s="54"/>
      <c r="L12" s="6"/>
      <c r="M12" s="6"/>
      <c r="N12" s="6"/>
      <c r="O12" s="6"/>
      <c r="P12" s="6"/>
      <c r="Q12" s="50"/>
      <c r="R12" s="6"/>
      <c r="S12" s="6"/>
      <c r="T12" s="6"/>
      <c r="U12" s="6"/>
      <c r="V12" s="6"/>
      <c r="W12" s="6"/>
      <c r="X12" s="6"/>
      <c r="Y12" s="55"/>
      <c r="Z12" s="6"/>
      <c r="AA12" s="54"/>
      <c r="AB12" s="6"/>
      <c r="AC12" s="6"/>
      <c r="AD12" s="6"/>
      <c r="AE12" s="6"/>
      <c r="AF12" s="6"/>
      <c r="AG12" s="50"/>
      <c r="AH12" s="6"/>
      <c r="AI12" s="6"/>
      <c r="AJ12" s="6"/>
      <c r="AK12" s="6"/>
      <c r="AL12" s="6"/>
      <c r="AM12" s="6"/>
      <c r="AN12" s="6"/>
      <c r="AO12" s="55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178" s="26" customFormat="1" ht="13.5" customHeight="1">
      <c r="A13" s="45" t="s">
        <v>45</v>
      </c>
      <c r="B13" s="28"/>
      <c r="C13" s="29"/>
      <c r="D13" s="36" t="s">
        <v>41</v>
      </c>
      <c r="E13" s="36" t="s">
        <v>34</v>
      </c>
      <c r="F13" s="38">
        <v>1</v>
      </c>
      <c r="G13" s="103"/>
      <c r="H13" s="46">
        <f>F13*G13</f>
        <v>0</v>
      </c>
      <c r="I13" s="52"/>
      <c r="J13" s="53"/>
      <c r="K13" s="6"/>
      <c r="L13" s="6"/>
      <c r="M13" s="6"/>
      <c r="N13" s="6"/>
      <c r="O13" s="6"/>
      <c r="P13" s="6"/>
      <c r="Q13" s="50"/>
      <c r="R13" s="6"/>
      <c r="S13" s="6"/>
      <c r="T13" s="6"/>
      <c r="U13" s="6"/>
      <c r="V13" s="6"/>
      <c r="W13" s="6"/>
      <c r="X13" s="6"/>
      <c r="Y13" s="55"/>
      <c r="Z13" s="6"/>
      <c r="AA13" s="54"/>
      <c r="AB13" s="6"/>
      <c r="AC13" s="6"/>
      <c r="AD13" s="6"/>
      <c r="AE13" s="6"/>
      <c r="AF13" s="6"/>
      <c r="AG13" s="50"/>
      <c r="AH13" s="6"/>
      <c r="AI13" s="6"/>
      <c r="AJ13" s="6"/>
      <c r="AK13" s="6"/>
      <c r="AL13" s="6"/>
      <c r="AM13" s="6"/>
      <c r="AN13" s="6"/>
      <c r="AO13" s="55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178" s="26" customFormat="1" ht="27" customHeight="1">
      <c r="A14" s="45" t="s">
        <v>46</v>
      </c>
      <c r="B14" s="28"/>
      <c r="C14" s="29"/>
      <c r="D14" s="36" t="s">
        <v>51</v>
      </c>
      <c r="E14" s="36" t="s">
        <v>34</v>
      </c>
      <c r="F14" s="38">
        <v>1</v>
      </c>
      <c r="G14" s="103"/>
      <c r="H14" s="46">
        <f t="shared" ref="H14" si="0">F14*G14</f>
        <v>0</v>
      </c>
      <c r="I14" s="47"/>
      <c r="J14" s="53"/>
      <c r="K14" s="49"/>
      <c r="L14" s="56"/>
      <c r="M14" s="57"/>
      <c r="N14" s="6"/>
      <c r="O14" s="6"/>
      <c r="P14" s="6"/>
      <c r="Q14" s="50"/>
      <c r="R14" s="6"/>
      <c r="S14" s="6"/>
      <c r="T14" s="6"/>
      <c r="U14" s="6"/>
      <c r="V14" s="6"/>
      <c r="W14" s="6"/>
      <c r="X14" s="6"/>
      <c r="Y14" s="58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178" s="26" customFormat="1" ht="13.5" customHeight="1">
      <c r="A15" s="45" t="s">
        <v>47</v>
      </c>
      <c r="B15" s="28"/>
      <c r="C15" s="29"/>
      <c r="D15" s="36" t="s">
        <v>42</v>
      </c>
      <c r="E15" s="36" t="s">
        <v>34</v>
      </c>
      <c r="F15" s="38">
        <v>1</v>
      </c>
      <c r="G15" s="103"/>
      <c r="H15" s="46">
        <f t="shared" ref="H15" si="1">F15*G15</f>
        <v>0</v>
      </c>
      <c r="I15" s="52"/>
      <c r="J15" s="53"/>
      <c r="K15" s="49"/>
      <c r="L15" s="59"/>
      <c r="M15" s="57"/>
      <c r="N15" s="6"/>
      <c r="O15" s="6"/>
      <c r="P15" s="6"/>
      <c r="Q15" s="50"/>
      <c r="R15" s="6"/>
      <c r="S15" s="6"/>
      <c r="T15" s="6"/>
      <c r="U15" s="6"/>
      <c r="V15" s="6"/>
      <c r="W15" s="6"/>
      <c r="X15" s="6"/>
      <c r="Y15" s="55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</row>
    <row r="16" spans="1:178" s="44" customFormat="1" ht="27" customHeight="1">
      <c r="A16" s="35"/>
      <c r="B16" s="36"/>
      <c r="C16" s="36"/>
      <c r="D16" s="37" t="s">
        <v>38</v>
      </c>
      <c r="E16" s="29"/>
      <c r="F16" s="38"/>
      <c r="G16" s="39"/>
      <c r="H16" s="39"/>
      <c r="I16" s="52"/>
      <c r="J16" s="40"/>
      <c r="K16" s="57"/>
      <c r="L16" s="42"/>
      <c r="M16" s="43"/>
      <c r="N16" s="43"/>
      <c r="O16" s="43"/>
      <c r="P16" s="43"/>
      <c r="Q16" s="43"/>
      <c r="R16" s="43"/>
      <c r="S16" s="58"/>
      <c r="T16" s="43"/>
      <c r="U16" s="43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</row>
    <row r="17" spans="1:171" s="26" customFormat="1" ht="13.5" customHeight="1">
      <c r="A17" s="60">
        <v>2</v>
      </c>
      <c r="B17" s="28">
        <v>766</v>
      </c>
      <c r="C17" s="29">
        <v>998766202</v>
      </c>
      <c r="D17" s="29" t="s">
        <v>39</v>
      </c>
      <c r="E17" s="61" t="s">
        <v>25</v>
      </c>
      <c r="F17" s="62">
        <v>1.08</v>
      </c>
      <c r="G17" s="104"/>
      <c r="H17" s="63">
        <f>F17*G17</f>
        <v>0</v>
      </c>
      <c r="I17" s="32" t="s">
        <v>49</v>
      </c>
      <c r="J17" s="64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</row>
    <row r="18" spans="1:171" s="26" customFormat="1" ht="13.5" customHeight="1">
      <c r="A18" s="60">
        <v>3</v>
      </c>
      <c r="B18" s="28" t="s">
        <v>32</v>
      </c>
      <c r="C18" s="29" t="s">
        <v>29</v>
      </c>
      <c r="D18" s="29" t="s">
        <v>30</v>
      </c>
      <c r="E18" s="61" t="s">
        <v>26</v>
      </c>
      <c r="F18" s="62">
        <f>F19</f>
        <v>3</v>
      </c>
      <c r="G18" s="104"/>
      <c r="H18" s="63">
        <f>F18*G18</f>
        <v>0</v>
      </c>
      <c r="I18" s="32" t="s">
        <v>49</v>
      </c>
      <c r="J18" s="65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</row>
    <row r="19" spans="1:171" s="44" customFormat="1" ht="13.5" customHeight="1">
      <c r="A19" s="66"/>
      <c r="B19" s="29"/>
      <c r="C19" s="29"/>
      <c r="D19" s="37" t="s">
        <v>33</v>
      </c>
      <c r="E19" s="29"/>
      <c r="F19" s="38">
        <v>3</v>
      </c>
      <c r="G19" s="67"/>
      <c r="H19" s="39"/>
      <c r="I19" s="32"/>
      <c r="J19" s="41"/>
      <c r="K19" s="41"/>
      <c r="L19" s="42"/>
      <c r="M19" s="43"/>
      <c r="N19" s="43"/>
      <c r="O19" s="43"/>
      <c r="P19" s="43"/>
      <c r="Q19" s="43"/>
      <c r="R19" s="43"/>
      <c r="S19" s="43"/>
      <c r="T19" s="43"/>
      <c r="U19" s="43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</row>
    <row r="20" spans="1:171" s="44" customFormat="1" ht="13.5" customHeight="1">
      <c r="A20" s="66"/>
      <c r="B20" s="29"/>
      <c r="C20" s="29"/>
      <c r="D20" s="37" t="s">
        <v>27</v>
      </c>
      <c r="E20" s="29"/>
      <c r="F20" s="38"/>
      <c r="G20" s="39"/>
      <c r="H20" s="39"/>
      <c r="I20" s="32"/>
      <c r="J20" s="41"/>
      <c r="K20" s="41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</row>
    <row r="21" spans="1:171" s="26" customFormat="1" ht="21" customHeight="1">
      <c r="A21" s="68"/>
      <c r="B21" s="69"/>
      <c r="C21" s="69"/>
      <c r="D21" s="69" t="s">
        <v>18</v>
      </c>
      <c r="E21" s="69"/>
      <c r="F21" s="70"/>
      <c r="G21" s="71"/>
      <c r="H21" s="71">
        <f>H7</f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</row>
    <row r="22" spans="1:171">
      <c r="G22" s="75"/>
      <c r="H22" s="75"/>
    </row>
    <row r="23" spans="1:171" ht="13.5" customHeight="1">
      <c r="A23" s="96" t="s">
        <v>19</v>
      </c>
      <c r="B23" s="97"/>
      <c r="C23" s="98"/>
      <c r="D23" s="77" t="s">
        <v>36</v>
      </c>
      <c r="E23" s="78"/>
      <c r="F23" s="79"/>
      <c r="G23" s="80"/>
      <c r="H23" s="81">
        <f>H21</f>
        <v>0</v>
      </c>
      <c r="I23" s="6"/>
    </row>
    <row r="25" spans="1:171">
      <c r="A25" s="82" t="s">
        <v>20</v>
      </c>
      <c r="B25" s="83"/>
      <c r="C25" s="82"/>
      <c r="D25" s="82"/>
      <c r="E25" s="82"/>
      <c r="F25" s="82"/>
      <c r="G25" s="84"/>
      <c r="H25" s="82"/>
      <c r="I25" s="85"/>
    </row>
    <row r="26" spans="1:171" ht="27" customHeight="1">
      <c r="A26" s="99" t="s">
        <v>23</v>
      </c>
      <c r="B26" s="100"/>
      <c r="C26" s="100"/>
      <c r="D26" s="100"/>
      <c r="E26" s="100"/>
      <c r="F26" s="100"/>
      <c r="G26" s="100"/>
      <c r="H26" s="82"/>
      <c r="I26" s="86"/>
    </row>
    <row r="27" spans="1:171" ht="90" customHeight="1">
      <c r="A27" s="101" t="s">
        <v>24</v>
      </c>
      <c r="B27" s="102"/>
      <c r="C27" s="102"/>
      <c r="D27" s="102"/>
      <c r="E27" s="102"/>
      <c r="F27" s="102"/>
      <c r="G27" s="102"/>
      <c r="H27" s="82"/>
      <c r="I27" s="82"/>
    </row>
    <row r="28" spans="1:171">
      <c r="A28" s="92" t="s">
        <v>21</v>
      </c>
      <c r="B28" s="93"/>
      <c r="C28" s="93"/>
      <c r="D28" s="93"/>
      <c r="E28" s="93"/>
      <c r="F28" s="93"/>
      <c r="G28" s="93"/>
      <c r="H28" s="87"/>
      <c r="I28" s="88"/>
    </row>
    <row r="29" spans="1:171">
      <c r="A29" s="92" t="s">
        <v>22</v>
      </c>
      <c r="B29" s="93"/>
      <c r="C29" s="93"/>
      <c r="D29" s="93"/>
      <c r="E29" s="93"/>
      <c r="F29" s="93"/>
      <c r="G29" s="93"/>
      <c r="H29" s="87"/>
      <c r="I29" s="88"/>
    </row>
    <row r="30" spans="1:171" ht="40.5" customHeight="1">
      <c r="A30" s="91" t="s">
        <v>55</v>
      </c>
      <c r="B30" s="91"/>
      <c r="C30" s="91"/>
      <c r="D30" s="91"/>
      <c r="E30" s="91"/>
      <c r="F30" s="91"/>
      <c r="G30" s="91"/>
      <c r="H30" s="8"/>
      <c r="I30" s="26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</row>
  </sheetData>
  <sheetProtection algorithmName="SHA-512" hashValue="29Fxjz8JfbIOZZgzyU7ofti+HpRF1eG5hMqfZksl8CtK/WIKwI9EcaYANGQ8cGvlbesyXN8mL6acjgTXH5nGtw==" saltValue="OLGpae6VxI1uGM19Xg3HiA==" spinCount="100000" sheet="1" objects="1" scenarios="1"/>
  <mergeCells count="7">
    <mergeCell ref="A30:G30"/>
    <mergeCell ref="A29:G29"/>
    <mergeCell ref="A2:I2"/>
    <mergeCell ref="A23:C23"/>
    <mergeCell ref="A26:G26"/>
    <mergeCell ref="A27:G27"/>
    <mergeCell ref="A28:G2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D.1.1.c.03. VÝP. TRUHL. VÝR.</vt:lpstr>
      <vt:lpstr>'D.1.1.c.03. VÝP. TRUHL. VÝR.'!Oblast_tisku</vt:lpstr>
      <vt:lpstr>'D.1.1.c.03. VÝP. TRUHL. VÝR.'!Print_Area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2022-09-21T12:31:39Z</dcterms:modified>
</cp:coreProperties>
</file>